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45" windowWidth="21075" windowHeight="10035"/>
  </bookViews>
  <sheets>
    <sheet name="Arkusz1" sheetId="1" r:id="rId1"/>
    <sheet name="Arkusz2" sheetId="2" r:id="rId2"/>
    <sheet name="Arkusz3" sheetId="3" r:id="rId3"/>
  </sheets>
  <calcPr calcId="145621"/>
</workbook>
</file>

<file path=xl/calcChain.xml><?xml version="1.0" encoding="utf-8"?>
<calcChain xmlns="http://schemas.openxmlformats.org/spreadsheetml/2006/main">
  <c r="G10" i="1" l="1"/>
  <c r="Q8" i="1" l="1"/>
  <c r="Q10" i="1"/>
  <c r="Q11" i="1"/>
  <c r="Q12" i="1"/>
  <c r="S30" i="1" l="1"/>
  <c r="N30" i="1"/>
  <c r="K30" i="1"/>
  <c r="J30" i="1"/>
  <c r="T30" i="1" s="1"/>
  <c r="H30" i="1"/>
  <c r="F30" i="1"/>
  <c r="D30" i="1"/>
  <c r="C30" i="1"/>
  <c r="T29" i="1"/>
  <c r="Q29" i="1"/>
  <c r="P29" i="1"/>
  <c r="O29" i="1"/>
  <c r="L29" i="1"/>
  <c r="I29" i="1"/>
  <c r="G29" i="1"/>
  <c r="E29" i="1"/>
  <c r="S23" i="1"/>
  <c r="N23" i="1"/>
  <c r="M23" i="1"/>
  <c r="K23" i="1"/>
  <c r="J23" i="1"/>
  <c r="H23" i="1"/>
  <c r="F23" i="1"/>
  <c r="D23" i="1"/>
  <c r="C23" i="1"/>
  <c r="T22" i="1"/>
  <c r="Q22" i="1"/>
  <c r="P22" i="1"/>
  <c r="O22" i="1"/>
  <c r="L22" i="1"/>
  <c r="I22" i="1"/>
  <c r="G22" i="1"/>
  <c r="E22" i="1"/>
  <c r="T21" i="1"/>
  <c r="Q21" i="1"/>
  <c r="P21" i="1"/>
  <c r="O21" i="1"/>
  <c r="L21" i="1"/>
  <c r="I21" i="1"/>
  <c r="G21" i="1"/>
  <c r="E21" i="1"/>
  <c r="T12" i="1"/>
  <c r="T11" i="1"/>
  <c r="T10" i="1"/>
  <c r="T8" i="1"/>
  <c r="R13" i="1"/>
  <c r="P12" i="1"/>
  <c r="P11" i="1"/>
  <c r="P10" i="1"/>
  <c r="R10" i="1" s="1"/>
  <c r="P8" i="1"/>
  <c r="O12" i="1"/>
  <c r="O11" i="1"/>
  <c r="L12" i="1"/>
  <c r="L11" i="1"/>
  <c r="L10" i="1"/>
  <c r="L8" i="1"/>
  <c r="I12" i="1"/>
  <c r="I11" i="1"/>
  <c r="I10" i="1"/>
  <c r="I9" i="1"/>
  <c r="G12" i="1"/>
  <c r="G11" i="1"/>
  <c r="G9" i="1"/>
  <c r="S14" i="1"/>
  <c r="N14" i="1"/>
  <c r="M14" i="1"/>
  <c r="K14" i="1"/>
  <c r="J14" i="1"/>
  <c r="H14" i="1"/>
  <c r="F14" i="1"/>
  <c r="D14" i="1"/>
  <c r="C14" i="1"/>
  <c r="E12" i="1"/>
  <c r="E11" i="1"/>
  <c r="E10" i="1"/>
  <c r="E9" i="1"/>
  <c r="O8" i="1"/>
  <c r="I8" i="1"/>
  <c r="G8" i="1"/>
  <c r="E8" i="1"/>
  <c r="R29" i="1" l="1"/>
  <c r="Q30" i="1"/>
  <c r="E30" i="1"/>
  <c r="I30" i="1"/>
  <c r="G30" i="1"/>
  <c r="P30" i="1"/>
  <c r="R30" i="1" s="1"/>
  <c r="O30" i="1"/>
  <c r="L30" i="1"/>
  <c r="E14" i="1"/>
  <c r="I14" i="1"/>
  <c r="L14" i="1"/>
  <c r="Q14" i="1"/>
  <c r="G14" i="1"/>
  <c r="P14" i="1"/>
  <c r="R14" i="1" s="1"/>
  <c r="T14" i="1"/>
  <c r="O14" i="1"/>
  <c r="R11" i="1"/>
  <c r="R21" i="1"/>
  <c r="R22" i="1"/>
  <c r="E23" i="1"/>
  <c r="I23" i="1"/>
  <c r="L23" i="1"/>
  <c r="Q23" i="1"/>
  <c r="R8" i="1"/>
  <c r="R12" i="1"/>
  <c r="G23" i="1"/>
  <c r="P23" i="1"/>
  <c r="T23" i="1"/>
  <c r="R23" i="1"/>
  <c r="O23" i="1"/>
</calcChain>
</file>

<file path=xl/sharedStrings.xml><?xml version="1.0" encoding="utf-8"?>
<sst xmlns="http://schemas.openxmlformats.org/spreadsheetml/2006/main" count="102" uniqueCount="34">
  <si>
    <t>PRAKTYCZNE</t>
  </si>
  <si>
    <t>Poz</t>
  </si>
  <si>
    <t>Instruktor</t>
  </si>
  <si>
    <t>Ogółem</t>
  </si>
  <si>
    <t xml:space="preserve"> POZYTYWNE</t>
  </si>
  <si>
    <t xml:space="preserve">  NEGATYWNE</t>
  </si>
  <si>
    <t>NIEPRZYSTĄP.</t>
  </si>
  <si>
    <t xml:space="preserve">   POZYTYWNE</t>
  </si>
  <si>
    <t>NEGATYWNE</t>
  </si>
  <si>
    <t>%</t>
  </si>
  <si>
    <t xml:space="preserve"> Plac</t>
  </si>
  <si>
    <t>Miasto</t>
  </si>
  <si>
    <t>Suma</t>
  </si>
  <si>
    <t xml:space="preserve"> Plac %</t>
  </si>
  <si>
    <t>Miasto %</t>
  </si>
  <si>
    <t>Suma %</t>
  </si>
  <si>
    <t xml:space="preserve">     SUMA</t>
  </si>
  <si>
    <t xml:space="preserve">                                     "NAUKA JAZDY MACHOWSKI KRZYSZTOF" (00010221 - Kategoia B)</t>
  </si>
  <si>
    <t>DBA 0001</t>
  </si>
  <si>
    <t>DB 0107</t>
  </si>
  <si>
    <t>DBA 0115</t>
  </si>
  <si>
    <t>DBA 0070</t>
  </si>
  <si>
    <t>DBA 0128</t>
  </si>
  <si>
    <t xml:space="preserve">                 TEORETYCZNE</t>
  </si>
  <si>
    <t xml:space="preserve">                                     "NAUKA JAZDY ARTUR RZECZKOWSKI" (00490221 - Kategoia B)</t>
  </si>
  <si>
    <t>DBA 0033</t>
  </si>
  <si>
    <t>DBA 0094</t>
  </si>
  <si>
    <t xml:space="preserve">                                     "Wyższa Szkoła Jazdy ŁUKASZ KĘDRA" (00480221 - Kategoia B)</t>
  </si>
  <si>
    <t>DBA 0185</t>
  </si>
  <si>
    <t xml:space="preserve"> NIEPRZYSTĄP.</t>
  </si>
  <si>
    <t xml:space="preserve">                              Zestawienie zdawalności w Ośrodkach Szkolenia Kierowców </t>
  </si>
  <si>
    <t xml:space="preserve">                                             </t>
  </si>
  <si>
    <t>DBA0045</t>
  </si>
  <si>
    <t xml:space="preserve">                działających na terenie Powiatu Wałbrzyskiego za I - sze półrocze 2016 roku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</si>
</sst>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b/>
      <sz val="8"/>
      <name val="Arial"/>
      <family val="2"/>
      <charset val="238"/>
    </font>
    <font>
      <b/>
      <sz val="9"/>
      <name val="Arial"/>
      <family val="2"/>
      <charset val="238"/>
    </font>
    <font>
      <b/>
      <sz val="11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2" borderId="1" xfId="0" applyFont="1" applyFill="1" applyBorder="1"/>
    <xf numFmtId="0" fontId="1" fillId="2" borderId="2" xfId="0" applyFont="1" applyFill="1" applyBorder="1"/>
    <xf numFmtId="0" fontId="0" fillId="2" borderId="2" xfId="0" applyFill="1" applyBorder="1"/>
    <xf numFmtId="0" fontId="0" fillId="2" borderId="4" xfId="0" applyFill="1" applyBorder="1"/>
    <xf numFmtId="0" fontId="1" fillId="2" borderId="5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0" fontId="2" fillId="3" borderId="5" xfId="0" applyFont="1" applyFill="1" applyBorder="1"/>
    <xf numFmtId="0" fontId="2" fillId="2" borderId="4" xfId="0" applyFont="1" applyFill="1" applyBorder="1"/>
    <xf numFmtId="0" fontId="1" fillId="2" borderId="4" xfId="0" applyFont="1" applyFill="1" applyBorder="1"/>
    <xf numFmtId="0" fontId="1" fillId="2" borderId="7" xfId="0" applyFont="1" applyFill="1" applyBorder="1"/>
    <xf numFmtId="0" fontId="1" fillId="3" borderId="7" xfId="0" applyFont="1" applyFill="1" applyBorder="1"/>
    <xf numFmtId="0" fontId="2" fillId="2" borderId="8" xfId="0" applyFont="1" applyFill="1" applyBorder="1"/>
    <xf numFmtId="0" fontId="2" fillId="2" borderId="8" xfId="0" applyFont="1" applyFill="1" applyBorder="1" applyAlignment="1">
      <alignment horizontal="center"/>
    </xf>
    <xf numFmtId="0" fontId="0" fillId="0" borderId="3" xfId="0" applyBorder="1"/>
    <xf numFmtId="0" fontId="3" fillId="2" borderId="8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2" borderId="1" xfId="0" applyFont="1" applyFill="1" applyBorder="1"/>
    <xf numFmtId="0" fontId="3" fillId="2" borderId="2" xfId="0" applyFont="1" applyFill="1" applyBorder="1"/>
    <xf numFmtId="0" fontId="5" fillId="2" borderId="2" xfId="0" applyFont="1" applyFill="1" applyBorder="1"/>
    <xf numFmtId="0" fontId="2" fillId="2" borderId="6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3" fillId="2" borderId="4" xfId="0" applyFont="1" applyFill="1" applyBorder="1"/>
    <xf numFmtId="0" fontId="5" fillId="2" borderId="4" xfId="0" applyFont="1" applyFill="1" applyBorder="1"/>
    <xf numFmtId="0" fontId="1" fillId="3" borderId="1" xfId="0" applyFont="1" applyFill="1" applyBorder="1"/>
    <xf numFmtId="0" fontId="1" fillId="3" borderId="2" xfId="0" applyFont="1" applyFill="1" applyBorder="1"/>
    <xf numFmtId="0" fontId="4" fillId="3" borderId="2" xfId="0" applyFont="1" applyFill="1" applyBorder="1"/>
    <xf numFmtId="0" fontId="6" fillId="3" borderId="2" xfId="0" applyFont="1" applyFill="1" applyBorder="1"/>
    <xf numFmtId="0" fontId="0" fillId="3" borderId="2" xfId="0" applyFill="1" applyBorder="1"/>
    <xf numFmtId="0" fontId="0" fillId="3" borderId="3" xfId="0" applyFill="1" applyBorder="1"/>
    <xf numFmtId="0" fontId="0" fillId="3" borderId="4" xfId="0" applyFill="1" applyBorder="1"/>
    <xf numFmtId="0" fontId="7" fillId="3" borderId="2" xfId="0" applyFont="1" applyFill="1" applyBorder="1"/>
    <xf numFmtId="0" fontId="1" fillId="3" borderId="2" xfId="0" applyFont="1" applyFill="1" applyBorder="1" applyAlignment="1">
      <alignment horizontal="right"/>
    </xf>
    <xf numFmtId="0" fontId="1" fillId="3" borderId="4" xfId="0" applyFont="1" applyFill="1" applyBorder="1" applyAlignment="1">
      <alignment horizontal="right"/>
    </xf>
    <xf numFmtId="0" fontId="1" fillId="3" borderId="1" xfId="0" applyFont="1" applyFill="1" applyBorder="1" applyAlignment="1">
      <alignment horizontal="right"/>
    </xf>
    <xf numFmtId="2" fontId="1" fillId="3" borderId="2" xfId="0" applyNumberFormat="1" applyFont="1" applyFill="1" applyBorder="1" applyAlignment="1">
      <alignment horizontal="right"/>
    </xf>
    <xf numFmtId="2" fontId="3" fillId="2" borderId="12" xfId="0" applyNumberFormat="1" applyFont="1" applyFill="1" applyBorder="1" applyAlignment="1">
      <alignment horizontal="center"/>
    </xf>
    <xf numFmtId="2" fontId="3" fillId="2" borderId="10" xfId="0" applyNumberFormat="1" applyFont="1" applyFill="1" applyBorder="1" applyAlignment="1">
      <alignment horizontal="center"/>
    </xf>
    <xf numFmtId="2" fontId="3" fillId="2" borderId="8" xfId="0" applyNumberFormat="1" applyFont="1" applyFill="1" applyBorder="1" applyAlignment="1">
      <alignment horizontal="center"/>
    </xf>
    <xf numFmtId="2" fontId="3" fillId="2" borderId="14" xfId="0" applyNumberFormat="1" applyFont="1" applyFill="1" applyBorder="1" applyAlignment="1">
      <alignment horizontal="center"/>
    </xf>
    <xf numFmtId="2" fontId="3" fillId="2" borderId="4" xfId="0" applyNumberFormat="1" applyFont="1" applyFill="1" applyBorder="1" applyAlignment="1">
      <alignment horizontal="center"/>
    </xf>
    <xf numFmtId="0" fontId="0" fillId="0" borderId="2" xfId="0" applyBorder="1"/>
    <xf numFmtId="0" fontId="8" fillId="0" borderId="15" xfId="0" applyFont="1" applyBorder="1"/>
    <xf numFmtId="0" fontId="0" fillId="0" borderId="0" xfId="0" applyBorder="1"/>
    <xf numFmtId="0" fontId="9" fillId="0" borderId="15" xfId="0" applyFont="1" applyBorder="1"/>
    <xf numFmtId="0" fontId="9" fillId="4" borderId="16" xfId="0" applyFont="1" applyFill="1" applyBorder="1"/>
    <xf numFmtId="0" fontId="8" fillId="4" borderId="16" xfId="0" applyFont="1" applyFill="1" applyBorder="1"/>
    <xf numFmtId="0" fontId="8" fillId="4" borderId="18" xfId="0" applyFont="1" applyFill="1" applyBorder="1"/>
    <xf numFmtId="0" fontId="9" fillId="4" borderId="3" xfId="0" applyFont="1" applyFill="1" applyBorder="1"/>
    <xf numFmtId="0" fontId="8" fillId="4" borderId="14" xfId="0" applyFont="1" applyFill="1" applyBorder="1"/>
    <xf numFmtId="0" fontId="8" fillId="4" borderId="17" xfId="0" applyFont="1" applyFill="1" applyBorder="1"/>
    <xf numFmtId="0" fontId="8" fillId="4" borderId="3" xfId="0" applyFont="1" applyFill="1" applyBorder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5"/>
  <sheetViews>
    <sheetView tabSelected="1" topLeftCell="B1" workbookViewId="0">
      <selection activeCell="V13" sqref="V13"/>
    </sheetView>
  </sheetViews>
  <sheetFormatPr defaultRowHeight="15" x14ac:dyDescent="0.25"/>
  <cols>
    <col min="1" max="1" width="4.85546875" customWidth="1"/>
    <col min="3" max="3" width="7.5703125" customWidth="1"/>
    <col min="4" max="4" width="7" customWidth="1"/>
    <col min="5" max="6" width="7.140625" customWidth="1"/>
    <col min="7" max="7" width="6.140625" customWidth="1"/>
    <col min="8" max="8" width="7" customWidth="1"/>
    <col min="9" max="9" width="5.5703125" customWidth="1"/>
    <col min="10" max="10" width="8.28515625" customWidth="1"/>
    <col min="11" max="11" width="8" customWidth="1"/>
    <col min="12" max="12" width="6.140625" customWidth="1"/>
    <col min="13" max="13" width="5.140625" customWidth="1"/>
    <col min="14" max="14" width="6.85546875" customWidth="1"/>
    <col min="15" max="15" width="5.7109375" customWidth="1"/>
    <col min="16" max="16" width="6" customWidth="1"/>
    <col min="17" max="17" width="7.5703125" customWidth="1"/>
    <col min="18" max="18" width="6.7109375" customWidth="1"/>
    <col min="19" max="19" width="7.42578125" customWidth="1"/>
    <col min="20" max="20" width="5.5703125" customWidth="1"/>
  </cols>
  <sheetData>
    <row r="1" spans="1:20" ht="15.75" x14ac:dyDescent="0.25">
      <c r="A1" s="54"/>
      <c r="B1" s="55" t="s">
        <v>31</v>
      </c>
      <c r="C1" s="56" t="s">
        <v>30</v>
      </c>
      <c r="D1" s="56"/>
      <c r="E1" s="56"/>
      <c r="F1" s="56"/>
      <c r="G1" s="56"/>
      <c r="H1" s="56"/>
      <c r="I1" s="56"/>
      <c r="J1" s="57"/>
      <c r="K1" s="57"/>
      <c r="L1" s="57"/>
      <c r="M1" s="57"/>
      <c r="N1" s="57"/>
      <c r="O1" s="57"/>
      <c r="P1" s="57"/>
      <c r="Q1" s="58"/>
    </row>
    <row r="2" spans="1:20" ht="16.5" thickBot="1" x14ac:dyDescent="0.3">
      <c r="A2" s="54"/>
      <c r="B2" s="53"/>
      <c r="C2" s="59" t="s">
        <v>33</v>
      </c>
      <c r="D2" s="60"/>
      <c r="E2" s="61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0"/>
    </row>
    <row r="3" spans="1:20" ht="15.75" thickBot="1" x14ac:dyDescent="0.3">
      <c r="S3" s="15"/>
    </row>
    <row r="4" spans="1:20" ht="16.5" thickBot="1" x14ac:dyDescent="0.3">
      <c r="A4" s="35"/>
      <c r="B4" s="36" t="s">
        <v>17</v>
      </c>
      <c r="C4" s="37"/>
      <c r="D4" s="36"/>
      <c r="E4" s="36"/>
      <c r="F4" s="36"/>
      <c r="G4" s="36"/>
      <c r="H4" s="36"/>
      <c r="I4" s="36"/>
      <c r="J4" s="36"/>
      <c r="K4" s="36"/>
      <c r="L4" s="36"/>
      <c r="M4" s="36"/>
      <c r="N4" s="38"/>
      <c r="O4" s="38"/>
      <c r="P4" s="38"/>
      <c r="Q4" s="39"/>
      <c r="R4" s="39"/>
      <c r="S4" s="40"/>
      <c r="T4" s="41"/>
    </row>
    <row r="5" spans="1:20" ht="16.5" thickBot="1" x14ac:dyDescent="0.3">
      <c r="A5" s="5"/>
      <c r="B5" s="6"/>
      <c r="C5" s="37" t="s">
        <v>23</v>
      </c>
      <c r="D5" s="36"/>
      <c r="E5" s="36"/>
      <c r="F5" s="43"/>
      <c r="G5" s="43"/>
      <c r="H5" s="43"/>
      <c r="I5" s="44"/>
      <c r="J5" s="45"/>
      <c r="K5" s="43"/>
      <c r="L5" s="43"/>
      <c r="M5" s="43"/>
      <c r="N5" s="46"/>
      <c r="O5" s="46" t="s">
        <v>0</v>
      </c>
      <c r="P5" s="38"/>
      <c r="Q5" s="39"/>
      <c r="R5" s="39"/>
      <c r="S5" s="39"/>
      <c r="T5" s="41"/>
    </row>
    <row r="6" spans="1:20" ht="15.75" thickBot="1" x14ac:dyDescent="0.3">
      <c r="A6" s="29" t="s">
        <v>1</v>
      </c>
      <c r="B6" s="7" t="s">
        <v>2</v>
      </c>
      <c r="C6" s="30" t="s">
        <v>3</v>
      </c>
      <c r="D6" s="26" t="s">
        <v>4</v>
      </c>
      <c r="E6" s="33"/>
      <c r="F6" s="26" t="s">
        <v>5</v>
      </c>
      <c r="G6" s="33"/>
      <c r="H6" s="26" t="s">
        <v>6</v>
      </c>
      <c r="I6" s="33"/>
      <c r="J6" s="8" t="s">
        <v>3</v>
      </c>
      <c r="K6" s="26" t="s">
        <v>7</v>
      </c>
      <c r="L6" s="33"/>
      <c r="M6" s="26"/>
      <c r="N6" s="27"/>
      <c r="O6" s="27" t="s">
        <v>8</v>
      </c>
      <c r="P6" s="28"/>
      <c r="Q6" s="28"/>
      <c r="R6" s="34"/>
      <c r="S6" s="26" t="s">
        <v>6</v>
      </c>
      <c r="T6" s="34"/>
    </row>
    <row r="7" spans="1:20" ht="16.5" thickBot="1" x14ac:dyDescent="0.3">
      <c r="A7" s="11"/>
      <c r="B7" s="11"/>
      <c r="C7" s="12"/>
      <c r="D7" s="13" t="s">
        <v>3</v>
      </c>
      <c r="E7" s="14" t="s">
        <v>9</v>
      </c>
      <c r="F7" s="13" t="s">
        <v>3</v>
      </c>
      <c r="G7" s="14" t="s">
        <v>9</v>
      </c>
      <c r="H7" s="13" t="s">
        <v>3</v>
      </c>
      <c r="I7" s="14" t="s">
        <v>9</v>
      </c>
      <c r="J7" s="12"/>
      <c r="K7" s="13" t="s">
        <v>3</v>
      </c>
      <c r="L7" s="14" t="s">
        <v>9</v>
      </c>
      <c r="M7" s="13" t="s">
        <v>10</v>
      </c>
      <c r="N7" s="13" t="s">
        <v>11</v>
      </c>
      <c r="O7" s="13" t="s">
        <v>12</v>
      </c>
      <c r="P7" s="13" t="s">
        <v>13</v>
      </c>
      <c r="Q7" s="13" t="s">
        <v>14</v>
      </c>
      <c r="R7" s="13" t="s">
        <v>15</v>
      </c>
      <c r="S7" s="13" t="s">
        <v>3</v>
      </c>
      <c r="T7" s="14" t="s">
        <v>9</v>
      </c>
    </row>
    <row r="8" spans="1:20" ht="15.75" thickBot="1" x14ac:dyDescent="0.3">
      <c r="A8" s="16">
        <v>1</v>
      </c>
      <c r="B8" s="16" t="s">
        <v>18</v>
      </c>
      <c r="C8" s="17">
        <v>5</v>
      </c>
      <c r="D8" s="18">
        <v>1</v>
      </c>
      <c r="E8" s="48">
        <f>(D8*100)/C8</f>
        <v>20</v>
      </c>
      <c r="F8" s="20">
        <v>4</v>
      </c>
      <c r="G8" s="48">
        <f>(F8*100)/C8</f>
        <v>80</v>
      </c>
      <c r="H8" s="20">
        <v>0</v>
      </c>
      <c r="I8" s="48">
        <f>(H8*100)/C8</f>
        <v>0</v>
      </c>
      <c r="J8" s="17">
        <v>6</v>
      </c>
      <c r="K8" s="18">
        <v>4</v>
      </c>
      <c r="L8" s="19">
        <f t="shared" ref="L8:L14" si="0">(K8*100)/J8</f>
        <v>66.666666666666671</v>
      </c>
      <c r="M8" s="20">
        <v>1</v>
      </c>
      <c r="N8" s="21">
        <v>1</v>
      </c>
      <c r="O8" s="21">
        <f t="shared" ref="O8:O14" si="1">SUM(M8:N8)</f>
        <v>2</v>
      </c>
      <c r="P8" s="21">
        <f t="shared" ref="P8:P14" si="2">(M8*100)/J8</f>
        <v>16.666666666666668</v>
      </c>
      <c r="Q8" s="47">
        <f t="shared" ref="Q8:Q14" si="3">(N8*100)/J8</f>
        <v>16.666666666666668</v>
      </c>
      <c r="R8" s="48">
        <f t="shared" ref="R8:R14" si="4">SUM(P8:Q8)</f>
        <v>33.333333333333336</v>
      </c>
      <c r="S8" s="20">
        <v>0</v>
      </c>
      <c r="T8" s="51">
        <f t="shared" ref="T8:T14" si="5">(S8*100)/J8</f>
        <v>0</v>
      </c>
    </row>
    <row r="9" spans="1:20" ht="15.75" thickBot="1" x14ac:dyDescent="0.3">
      <c r="A9" s="16">
        <v>2</v>
      </c>
      <c r="B9" s="16" t="s">
        <v>32</v>
      </c>
      <c r="C9" s="17">
        <v>1</v>
      </c>
      <c r="D9" s="20">
        <v>0</v>
      </c>
      <c r="E9" s="48">
        <f>(D9*100)/C9</f>
        <v>0</v>
      </c>
      <c r="F9" s="20">
        <v>1</v>
      </c>
      <c r="G9" s="48">
        <f>(F9*100)/C9</f>
        <v>100</v>
      </c>
      <c r="H9" s="20">
        <v>0</v>
      </c>
      <c r="I9" s="48">
        <f>(H9*100)/C9</f>
        <v>0</v>
      </c>
      <c r="J9" s="23">
        <v>0</v>
      </c>
      <c r="K9" s="18">
        <v>0</v>
      </c>
      <c r="L9" s="48">
        <v>0</v>
      </c>
      <c r="M9" s="20">
        <v>0</v>
      </c>
      <c r="N9" s="24">
        <v>0</v>
      </c>
      <c r="O9" s="21">
        <v>0</v>
      </c>
      <c r="P9" s="47">
        <v>0</v>
      </c>
      <c r="Q9" s="47">
        <v>0</v>
      </c>
      <c r="R9" s="48">
        <v>0</v>
      </c>
      <c r="S9" s="20">
        <v>0</v>
      </c>
      <c r="T9" s="50">
        <v>0</v>
      </c>
    </row>
    <row r="10" spans="1:20" ht="15.75" thickBot="1" x14ac:dyDescent="0.3">
      <c r="A10" s="16">
        <v>3</v>
      </c>
      <c r="B10" s="16" t="s">
        <v>19</v>
      </c>
      <c r="C10" s="17">
        <v>43</v>
      </c>
      <c r="D10" s="20">
        <v>21</v>
      </c>
      <c r="E10" s="48">
        <f>(D10*100)/C10</f>
        <v>48.837209302325583</v>
      </c>
      <c r="F10" s="20">
        <v>18</v>
      </c>
      <c r="G10" s="48">
        <f>(F10*100)/C10</f>
        <v>41.860465116279073</v>
      </c>
      <c r="H10" s="20">
        <v>4</v>
      </c>
      <c r="I10" s="48">
        <f>(H10*100)/C10</f>
        <v>9.3023255813953494</v>
      </c>
      <c r="J10" s="23">
        <v>57</v>
      </c>
      <c r="K10" s="18">
        <v>22</v>
      </c>
      <c r="L10" s="19">
        <f t="shared" si="0"/>
        <v>38.596491228070178</v>
      </c>
      <c r="M10" s="20">
        <v>19</v>
      </c>
      <c r="N10" s="24">
        <v>16</v>
      </c>
      <c r="O10" s="21">
        <v>35</v>
      </c>
      <c r="P10" s="21">
        <f t="shared" si="2"/>
        <v>33.333333333333336</v>
      </c>
      <c r="Q10" s="47">
        <f t="shared" si="3"/>
        <v>28.07017543859649</v>
      </c>
      <c r="R10" s="48">
        <f t="shared" si="4"/>
        <v>61.403508771929822</v>
      </c>
      <c r="S10" s="20">
        <v>0</v>
      </c>
      <c r="T10" s="50">
        <f t="shared" si="5"/>
        <v>0</v>
      </c>
    </row>
    <row r="11" spans="1:20" ht="15.75" thickBot="1" x14ac:dyDescent="0.3">
      <c r="A11" s="16">
        <v>4</v>
      </c>
      <c r="B11" s="16" t="s">
        <v>21</v>
      </c>
      <c r="C11" s="17">
        <v>51</v>
      </c>
      <c r="D11" s="20">
        <v>30</v>
      </c>
      <c r="E11" s="48">
        <f>(D11*100)/C11</f>
        <v>58.823529411764703</v>
      </c>
      <c r="F11" s="20">
        <v>20</v>
      </c>
      <c r="G11" s="48">
        <f>(F11*100)/C11</f>
        <v>39.215686274509807</v>
      </c>
      <c r="H11" s="20">
        <v>1</v>
      </c>
      <c r="I11" s="48">
        <f>(H11*100)/C11</f>
        <v>1.9607843137254901</v>
      </c>
      <c r="J11" s="23">
        <v>94</v>
      </c>
      <c r="K11" s="18">
        <v>35</v>
      </c>
      <c r="L11" s="19">
        <f t="shared" si="0"/>
        <v>37.234042553191486</v>
      </c>
      <c r="M11" s="20">
        <v>28</v>
      </c>
      <c r="N11" s="24">
        <v>30</v>
      </c>
      <c r="O11" s="21">
        <f t="shared" si="1"/>
        <v>58</v>
      </c>
      <c r="P11" s="21">
        <f t="shared" si="2"/>
        <v>29.787234042553191</v>
      </c>
      <c r="Q11" s="47">
        <f t="shared" si="3"/>
        <v>31.914893617021278</v>
      </c>
      <c r="R11" s="48">
        <f t="shared" si="4"/>
        <v>61.702127659574472</v>
      </c>
      <c r="S11" s="20">
        <v>1</v>
      </c>
      <c r="T11" s="50">
        <f t="shared" si="5"/>
        <v>1.0638297872340425</v>
      </c>
    </row>
    <row r="12" spans="1:20" ht="15.75" thickBot="1" x14ac:dyDescent="0.3">
      <c r="A12" s="16">
        <v>5</v>
      </c>
      <c r="B12" s="16" t="s">
        <v>20</v>
      </c>
      <c r="C12" s="17">
        <v>1</v>
      </c>
      <c r="D12" s="20">
        <v>1</v>
      </c>
      <c r="E12" s="48">
        <f>(D12*100)/C12</f>
        <v>100</v>
      </c>
      <c r="F12" s="20">
        <v>0</v>
      </c>
      <c r="G12" s="48">
        <f>(F12*100)/C11</f>
        <v>0</v>
      </c>
      <c r="H12" s="20">
        <v>0</v>
      </c>
      <c r="I12" s="48">
        <f>(H12*100)/C12</f>
        <v>0</v>
      </c>
      <c r="J12" s="23">
        <v>3</v>
      </c>
      <c r="K12" s="18">
        <v>0</v>
      </c>
      <c r="L12" s="19">
        <f t="shared" si="0"/>
        <v>0</v>
      </c>
      <c r="M12" s="20">
        <v>2</v>
      </c>
      <c r="N12" s="24">
        <v>1</v>
      </c>
      <c r="O12" s="21">
        <f t="shared" si="1"/>
        <v>3</v>
      </c>
      <c r="P12" s="21">
        <f t="shared" si="2"/>
        <v>66.666666666666671</v>
      </c>
      <c r="Q12" s="47">
        <f t="shared" si="3"/>
        <v>33.333333333333336</v>
      </c>
      <c r="R12" s="48">
        <f t="shared" si="4"/>
        <v>100</v>
      </c>
      <c r="S12" s="20">
        <v>0</v>
      </c>
      <c r="T12" s="50">
        <f t="shared" si="5"/>
        <v>0</v>
      </c>
    </row>
    <row r="13" spans="1:20" ht="15.75" thickBot="1" x14ac:dyDescent="0.3">
      <c r="A13" s="16">
        <v>6</v>
      </c>
      <c r="B13" s="16" t="s">
        <v>22</v>
      </c>
      <c r="C13" s="17">
        <v>4</v>
      </c>
      <c r="D13" s="20">
        <v>0</v>
      </c>
      <c r="E13" s="48">
        <v>0</v>
      </c>
      <c r="F13" s="18">
        <v>4</v>
      </c>
      <c r="G13" s="48">
        <v>0</v>
      </c>
      <c r="H13" s="20">
        <v>0</v>
      </c>
      <c r="I13" s="48">
        <v>0</v>
      </c>
      <c r="J13" s="23">
        <v>0</v>
      </c>
      <c r="K13" s="18">
        <v>0</v>
      </c>
      <c r="L13" s="19">
        <v>0</v>
      </c>
      <c r="M13" s="20">
        <v>0</v>
      </c>
      <c r="N13" s="24">
        <v>0</v>
      </c>
      <c r="O13" s="21">
        <v>0</v>
      </c>
      <c r="P13" s="21">
        <v>0</v>
      </c>
      <c r="Q13" s="47">
        <v>0</v>
      </c>
      <c r="R13" s="48">
        <f t="shared" si="4"/>
        <v>0</v>
      </c>
      <c r="S13" s="20">
        <v>0</v>
      </c>
      <c r="T13" s="50">
        <v>0</v>
      </c>
    </row>
    <row r="14" spans="1:20" ht="15.75" thickBot="1" x14ac:dyDescent="0.3">
      <c r="A14" s="26" t="s">
        <v>16</v>
      </c>
      <c r="B14" s="25"/>
      <c r="C14" s="17">
        <f>SUM(C8:C13)</f>
        <v>105</v>
      </c>
      <c r="D14" s="16">
        <f>SUM(D8:D13)</f>
        <v>53</v>
      </c>
      <c r="E14" s="49">
        <f>(D14*100)/C14</f>
        <v>50.476190476190474</v>
      </c>
      <c r="F14" s="16">
        <f>SUM(F8:F13)</f>
        <v>47</v>
      </c>
      <c r="G14" s="49">
        <f>(F14*100)/C14</f>
        <v>44.761904761904759</v>
      </c>
      <c r="H14" s="16">
        <f>SUM(H8:H13)</f>
        <v>5</v>
      </c>
      <c r="I14" s="50">
        <f>(H14*100)/C14</f>
        <v>4.7619047619047619</v>
      </c>
      <c r="J14" s="17">
        <f>SUM(J8:J13)</f>
        <v>160</v>
      </c>
      <c r="K14" s="16">
        <f>SUM(K8:K13)</f>
        <v>61</v>
      </c>
      <c r="L14" s="16">
        <f t="shared" si="0"/>
        <v>38.125</v>
      </c>
      <c r="M14" s="16">
        <f>SUM(M8:M13)</f>
        <v>50</v>
      </c>
      <c r="N14" s="22">
        <f>SUM(N8:N13)</f>
        <v>48</v>
      </c>
      <c r="O14" s="16">
        <f t="shared" si="1"/>
        <v>98</v>
      </c>
      <c r="P14" s="16">
        <f t="shared" si="2"/>
        <v>31.25</v>
      </c>
      <c r="Q14" s="49">
        <f t="shared" si="3"/>
        <v>30</v>
      </c>
      <c r="R14" s="49">
        <f t="shared" si="4"/>
        <v>61.25</v>
      </c>
      <c r="S14" s="22">
        <f>SUM(S8:S13)</f>
        <v>1</v>
      </c>
      <c r="T14" s="51">
        <f t="shared" si="5"/>
        <v>0.625</v>
      </c>
    </row>
    <row r="16" spans="1:20" ht="15.75" thickBot="1" x14ac:dyDescent="0.3">
      <c r="S16" s="15"/>
    </row>
    <row r="17" spans="1:20" ht="16.5" thickBot="1" x14ac:dyDescent="0.3">
      <c r="A17" s="35"/>
      <c r="B17" s="36" t="s">
        <v>24</v>
      </c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42"/>
      <c r="O17" s="42"/>
      <c r="P17" s="42"/>
      <c r="Q17" s="39"/>
      <c r="R17" s="39"/>
      <c r="S17" s="40"/>
      <c r="T17" s="41"/>
    </row>
    <row r="18" spans="1:20" ht="16.5" thickBot="1" x14ac:dyDescent="0.3">
      <c r="A18" s="31"/>
      <c r="B18" s="6"/>
      <c r="C18" s="36" t="s">
        <v>23</v>
      </c>
      <c r="D18" s="36"/>
      <c r="E18" s="36"/>
      <c r="F18" s="43"/>
      <c r="G18" s="43"/>
      <c r="H18" s="43"/>
      <c r="I18" s="44"/>
      <c r="J18" s="45"/>
      <c r="K18" s="43"/>
      <c r="L18" s="43"/>
      <c r="M18" s="43"/>
      <c r="N18" s="46"/>
      <c r="O18" s="46" t="s">
        <v>0</v>
      </c>
      <c r="P18" s="42"/>
      <c r="Q18" s="39"/>
      <c r="R18" s="39"/>
      <c r="S18" s="39"/>
      <c r="T18" s="41"/>
    </row>
    <row r="19" spans="1:20" ht="15.75" thickBot="1" x14ac:dyDescent="0.3">
      <c r="A19" s="29" t="s">
        <v>1</v>
      </c>
      <c r="B19" s="7" t="s">
        <v>2</v>
      </c>
      <c r="C19" s="8" t="s">
        <v>3</v>
      </c>
      <c r="D19" s="26" t="s">
        <v>4</v>
      </c>
      <c r="E19" s="33"/>
      <c r="F19" s="26" t="s">
        <v>5</v>
      </c>
      <c r="G19" s="33"/>
      <c r="H19" s="26" t="s">
        <v>6</v>
      </c>
      <c r="I19" s="33"/>
      <c r="J19" s="8" t="s">
        <v>3</v>
      </c>
      <c r="K19" s="26" t="s">
        <v>7</v>
      </c>
      <c r="L19" s="33"/>
      <c r="M19" s="26"/>
      <c r="N19" s="27"/>
      <c r="O19" s="27" t="s">
        <v>8</v>
      </c>
      <c r="P19" s="28"/>
      <c r="Q19" s="28"/>
      <c r="R19" s="34"/>
      <c r="S19" s="26" t="s">
        <v>6</v>
      </c>
      <c r="T19" s="34"/>
    </row>
    <row r="20" spans="1:20" ht="16.5" thickBot="1" x14ac:dyDescent="0.3">
      <c r="A20" s="32"/>
      <c r="B20" s="11"/>
      <c r="C20" s="12"/>
      <c r="D20" s="13" t="s">
        <v>3</v>
      </c>
      <c r="E20" s="14" t="s">
        <v>9</v>
      </c>
      <c r="F20" s="13" t="s">
        <v>3</v>
      </c>
      <c r="G20" s="14" t="s">
        <v>9</v>
      </c>
      <c r="H20" s="13" t="s">
        <v>3</v>
      </c>
      <c r="I20" s="14" t="s">
        <v>9</v>
      </c>
      <c r="J20" s="12"/>
      <c r="K20" s="13" t="s">
        <v>3</v>
      </c>
      <c r="L20" s="14" t="s">
        <v>9</v>
      </c>
      <c r="M20" s="13" t="s">
        <v>10</v>
      </c>
      <c r="N20" s="13" t="s">
        <v>11</v>
      </c>
      <c r="O20" s="13" t="s">
        <v>12</v>
      </c>
      <c r="P20" s="13" t="s">
        <v>13</v>
      </c>
      <c r="Q20" s="13" t="s">
        <v>14</v>
      </c>
      <c r="R20" s="13" t="s">
        <v>15</v>
      </c>
      <c r="S20" s="13" t="s">
        <v>3</v>
      </c>
      <c r="T20" s="14" t="s">
        <v>9</v>
      </c>
    </row>
    <row r="21" spans="1:20" ht="15.75" thickBot="1" x14ac:dyDescent="0.3">
      <c r="A21" s="16">
        <v>1</v>
      </c>
      <c r="B21" s="16" t="s">
        <v>25</v>
      </c>
      <c r="C21" s="17">
        <v>1</v>
      </c>
      <c r="D21" s="18">
        <v>1</v>
      </c>
      <c r="E21" s="48">
        <f>(D21*100)/C21</f>
        <v>100</v>
      </c>
      <c r="F21" s="20">
        <v>0</v>
      </c>
      <c r="G21" s="19">
        <f>(F21*100)/C21</f>
        <v>0</v>
      </c>
      <c r="H21" s="20">
        <v>0</v>
      </c>
      <c r="I21" s="48">
        <f>(H21*100)/C21</f>
        <v>0</v>
      </c>
      <c r="J21" s="17">
        <v>12</v>
      </c>
      <c r="K21" s="18">
        <v>2</v>
      </c>
      <c r="L21" s="48">
        <f>(K21*100)/J21</f>
        <v>16.666666666666668</v>
      </c>
      <c r="M21" s="20">
        <v>4</v>
      </c>
      <c r="N21" s="21">
        <v>4</v>
      </c>
      <c r="O21" s="21">
        <f>SUM(M21:N21)</f>
        <v>8</v>
      </c>
      <c r="P21" s="21">
        <f>(M21*100)/J21</f>
        <v>33.333333333333336</v>
      </c>
      <c r="Q21" s="47">
        <f>(N21*100)/J21</f>
        <v>33.333333333333336</v>
      </c>
      <c r="R21" s="48">
        <f>SUM(P21:Q21)</f>
        <v>66.666666666666671</v>
      </c>
      <c r="S21" s="20">
        <v>2</v>
      </c>
      <c r="T21" s="51">
        <f>(S21*100)/J21</f>
        <v>16.666666666666668</v>
      </c>
    </row>
    <row r="22" spans="1:20" ht="15.75" thickBot="1" x14ac:dyDescent="0.3">
      <c r="A22" s="16">
        <v>2</v>
      </c>
      <c r="B22" s="16" t="s">
        <v>26</v>
      </c>
      <c r="C22" s="17">
        <v>35</v>
      </c>
      <c r="D22" s="20">
        <v>17</v>
      </c>
      <c r="E22" s="48">
        <f>(D22*100)/C22</f>
        <v>48.571428571428569</v>
      </c>
      <c r="F22" s="20">
        <v>17</v>
      </c>
      <c r="G22" s="19">
        <f>(F22*100)/C22</f>
        <v>48.571428571428569</v>
      </c>
      <c r="H22" s="20">
        <v>1</v>
      </c>
      <c r="I22" s="48">
        <f>(H22*100)/C22</f>
        <v>2.8571428571428572</v>
      </c>
      <c r="J22" s="23">
        <v>82</v>
      </c>
      <c r="K22" s="18">
        <v>22</v>
      </c>
      <c r="L22" s="48">
        <f>(K22*100)/J22</f>
        <v>26.829268292682926</v>
      </c>
      <c r="M22" s="20">
        <v>22</v>
      </c>
      <c r="N22" s="24">
        <v>37</v>
      </c>
      <c r="O22" s="21">
        <f>SUM(M22:N22)</f>
        <v>59</v>
      </c>
      <c r="P22" s="21">
        <f>(M22*100)/J22</f>
        <v>26.829268292682926</v>
      </c>
      <c r="Q22" s="47">
        <f>(N22*100)/J22</f>
        <v>45.121951219512198</v>
      </c>
      <c r="R22" s="48">
        <f>SUM(P22:Q22)</f>
        <v>71.951219512195124</v>
      </c>
      <c r="S22" s="20">
        <v>1</v>
      </c>
      <c r="T22" s="50">
        <f>(S22*100)/J22</f>
        <v>1.2195121951219512</v>
      </c>
    </row>
    <row r="23" spans="1:20" ht="15.75" thickBot="1" x14ac:dyDescent="0.3">
      <c r="A23" s="26" t="s">
        <v>16</v>
      </c>
      <c r="B23" s="25"/>
      <c r="C23" s="17">
        <f>SUM(C21:C22)</f>
        <v>36</v>
      </c>
      <c r="D23" s="16">
        <f>SUM(D21:D22)</f>
        <v>18</v>
      </c>
      <c r="E23" s="49">
        <f>(D23*100)/C23</f>
        <v>50</v>
      </c>
      <c r="F23" s="16">
        <f>SUM(F21:F22)</f>
        <v>17</v>
      </c>
      <c r="G23" s="16">
        <f>(F23*100)/C23</f>
        <v>47.222222222222221</v>
      </c>
      <c r="H23" s="16">
        <f>SUM(H21:H22)</f>
        <v>1</v>
      </c>
      <c r="I23" s="50">
        <f>(H23*100)/C23</f>
        <v>2.7777777777777777</v>
      </c>
      <c r="J23" s="17">
        <f>SUM(J21:J22)</f>
        <v>94</v>
      </c>
      <c r="K23" s="16">
        <f>SUM(K21:K22)</f>
        <v>24</v>
      </c>
      <c r="L23" s="49">
        <f>(K23*100)/J23</f>
        <v>25.531914893617021</v>
      </c>
      <c r="M23" s="16">
        <f>SUM(M21:M22)</f>
        <v>26</v>
      </c>
      <c r="N23" s="22">
        <f>SUM(N21:N22)</f>
        <v>41</v>
      </c>
      <c r="O23" s="16">
        <f>SUM(M23:N23)</f>
        <v>67</v>
      </c>
      <c r="P23" s="16">
        <f>(M23*100)/J23</f>
        <v>27.659574468085108</v>
      </c>
      <c r="Q23" s="49">
        <f>(N23*100)/J23</f>
        <v>43.617021276595743</v>
      </c>
      <c r="R23" s="49">
        <f>SUM(P23:Q23)</f>
        <v>71.276595744680847</v>
      </c>
      <c r="S23" s="22">
        <f>SUM(S21:S22)</f>
        <v>3</v>
      </c>
      <c r="T23" s="51">
        <f>(S23*100)/J23</f>
        <v>3.1914893617021276</v>
      </c>
    </row>
    <row r="24" spans="1:20" ht="15.75" thickBot="1" x14ac:dyDescent="0.3">
      <c r="S24" s="52"/>
    </row>
    <row r="25" spans="1:20" ht="16.5" thickBot="1" x14ac:dyDescent="0.3">
      <c r="A25" s="35"/>
      <c r="B25" s="36" t="s">
        <v>27</v>
      </c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42"/>
      <c r="O25" s="42"/>
      <c r="P25" s="42"/>
      <c r="Q25" s="39"/>
      <c r="R25" s="39"/>
      <c r="S25" s="40"/>
      <c r="T25" s="41"/>
    </row>
    <row r="26" spans="1:20" ht="16.5" thickBot="1" x14ac:dyDescent="0.3">
      <c r="A26" s="31"/>
      <c r="B26" s="6"/>
      <c r="C26" s="36" t="s">
        <v>23</v>
      </c>
      <c r="D26" s="36"/>
      <c r="E26" s="36"/>
      <c r="F26" s="43"/>
      <c r="G26" s="43"/>
      <c r="H26" s="43"/>
      <c r="I26" s="44"/>
      <c r="J26" s="45"/>
      <c r="K26" s="43"/>
      <c r="L26" s="43"/>
      <c r="M26" s="43"/>
      <c r="N26" s="46"/>
      <c r="O26" s="46" t="s">
        <v>0</v>
      </c>
      <c r="P26" s="42"/>
      <c r="Q26" s="39"/>
      <c r="R26" s="39"/>
      <c r="S26" s="39"/>
      <c r="T26" s="41"/>
    </row>
    <row r="27" spans="1:20" ht="16.5" thickBot="1" x14ac:dyDescent="0.3">
      <c r="A27" s="29" t="s">
        <v>1</v>
      </c>
      <c r="B27" s="7" t="s">
        <v>2</v>
      </c>
      <c r="C27" s="8" t="s">
        <v>3</v>
      </c>
      <c r="D27" s="26" t="s">
        <v>4</v>
      </c>
      <c r="E27" s="9"/>
      <c r="F27" s="26" t="s">
        <v>5</v>
      </c>
      <c r="G27" s="9"/>
      <c r="H27" s="26" t="s">
        <v>6</v>
      </c>
      <c r="I27" s="9"/>
      <c r="J27" s="8" t="s">
        <v>3</v>
      </c>
      <c r="K27" s="26" t="s">
        <v>7</v>
      </c>
      <c r="L27" s="10"/>
      <c r="M27" s="1"/>
      <c r="N27" s="2"/>
      <c r="O27" s="27" t="s">
        <v>8</v>
      </c>
      <c r="P27" s="3"/>
      <c r="Q27" s="3"/>
      <c r="R27" s="4"/>
      <c r="S27" s="26" t="s">
        <v>29</v>
      </c>
      <c r="T27" s="4"/>
    </row>
    <row r="28" spans="1:20" ht="16.5" thickBot="1" x14ac:dyDescent="0.3">
      <c r="A28" s="32"/>
      <c r="B28" s="11"/>
      <c r="C28" s="12"/>
      <c r="D28" s="13" t="s">
        <v>3</v>
      </c>
      <c r="E28" s="14" t="s">
        <v>9</v>
      </c>
      <c r="F28" s="13" t="s">
        <v>3</v>
      </c>
      <c r="G28" s="14" t="s">
        <v>9</v>
      </c>
      <c r="H28" s="13" t="s">
        <v>3</v>
      </c>
      <c r="I28" s="14" t="s">
        <v>9</v>
      </c>
      <c r="J28" s="12"/>
      <c r="K28" s="13" t="s">
        <v>3</v>
      </c>
      <c r="L28" s="14" t="s">
        <v>9</v>
      </c>
      <c r="M28" s="13" t="s">
        <v>10</v>
      </c>
      <c r="N28" s="13" t="s">
        <v>11</v>
      </c>
      <c r="O28" s="13" t="s">
        <v>12</v>
      </c>
      <c r="P28" s="13" t="s">
        <v>13</v>
      </c>
      <c r="Q28" s="13" t="s">
        <v>14</v>
      </c>
      <c r="R28" s="13" t="s">
        <v>15</v>
      </c>
      <c r="S28" s="13" t="s">
        <v>3</v>
      </c>
      <c r="T28" s="14" t="s">
        <v>9</v>
      </c>
    </row>
    <row r="29" spans="1:20" ht="15.75" thickBot="1" x14ac:dyDescent="0.3">
      <c r="A29" s="16">
        <v>1</v>
      </c>
      <c r="B29" s="16" t="s">
        <v>28</v>
      </c>
      <c r="C29" s="17">
        <v>33</v>
      </c>
      <c r="D29" s="18">
        <v>9</v>
      </c>
      <c r="E29" s="48">
        <f>(D29*100)/C29</f>
        <v>27.272727272727273</v>
      </c>
      <c r="F29" s="20">
        <v>18</v>
      </c>
      <c r="G29" s="19">
        <f>(F29*100)/C29</f>
        <v>54.545454545454547</v>
      </c>
      <c r="H29" s="20">
        <v>6</v>
      </c>
      <c r="I29" s="19">
        <f>(H29*100)/C29</f>
        <v>18.181818181818183</v>
      </c>
      <c r="J29" s="17">
        <v>39</v>
      </c>
      <c r="K29" s="18">
        <v>10</v>
      </c>
      <c r="L29" s="19">
        <f>(K29*100)/J29</f>
        <v>25.641025641025642</v>
      </c>
      <c r="M29" s="20">
        <v>9</v>
      </c>
      <c r="N29" s="21">
        <v>20</v>
      </c>
      <c r="O29" s="21">
        <f>SUM(M29:N29)</f>
        <v>29</v>
      </c>
      <c r="P29" s="21">
        <f>(M29*100)/J29</f>
        <v>23.076923076923077</v>
      </c>
      <c r="Q29" s="47">
        <f>(N29*100)/J29</f>
        <v>51.282051282051285</v>
      </c>
      <c r="R29" s="48">
        <f>SUM(P29:Q29)</f>
        <v>74.358974358974365</v>
      </c>
      <c r="S29" s="20">
        <v>0</v>
      </c>
      <c r="T29" s="51">
        <f>(S29*100)/J29</f>
        <v>0</v>
      </c>
    </row>
    <row r="30" spans="1:20" ht="15.75" thickBot="1" x14ac:dyDescent="0.3">
      <c r="A30" s="26" t="s">
        <v>16</v>
      </c>
      <c r="B30" s="25"/>
      <c r="C30" s="17">
        <f>SUM(C29:C29)</f>
        <v>33</v>
      </c>
      <c r="D30" s="16">
        <f>SUM(D29:D29)</f>
        <v>9</v>
      </c>
      <c r="E30" s="49">
        <f>(D30*100)/C30</f>
        <v>27.272727272727273</v>
      </c>
      <c r="F30" s="16">
        <f>SUM(F29:F29)</f>
        <v>18</v>
      </c>
      <c r="G30" s="16">
        <f>(F30*100)/C30</f>
        <v>54.545454545454547</v>
      </c>
      <c r="H30" s="16">
        <f>SUM(H29:H29)</f>
        <v>6</v>
      </c>
      <c r="I30" s="25">
        <f>(H30*100)/C30</f>
        <v>18.181818181818183</v>
      </c>
      <c r="J30" s="17">
        <f>SUM(J29:J29)</f>
        <v>39</v>
      </c>
      <c r="K30" s="16">
        <f>SUM(K29:K29)</f>
        <v>10</v>
      </c>
      <c r="L30" s="16">
        <f>(K30*100)/J30</f>
        <v>25.641025641025642</v>
      </c>
      <c r="M30" s="16">
        <v>9</v>
      </c>
      <c r="N30" s="22">
        <f>SUM(N29:N29)</f>
        <v>20</v>
      </c>
      <c r="O30" s="16">
        <f>SUM(M30:N30)</f>
        <v>29</v>
      </c>
      <c r="P30" s="16">
        <f>(M30*100)/J30</f>
        <v>23.076923076923077</v>
      </c>
      <c r="Q30" s="49">
        <f>(N30*100)/J30</f>
        <v>51.282051282051285</v>
      </c>
      <c r="R30" s="49">
        <f>SUM(P30:Q30)</f>
        <v>74.358974358974365</v>
      </c>
      <c r="S30" s="22">
        <f>SUM(S29:S29)</f>
        <v>0</v>
      </c>
      <c r="T30" s="51">
        <f>(S30*100)/J30</f>
        <v>0</v>
      </c>
    </row>
    <row r="35" spans="16:16" x14ac:dyDescent="0.25">
      <c r="P35" s="54"/>
    </row>
  </sheetData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>Starostwo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d.gajewski</dc:creator>
  <cp:lastModifiedBy>d.gajewski</cp:lastModifiedBy>
  <cp:lastPrinted>2016-02-16T09:27:39Z</cp:lastPrinted>
  <dcterms:created xsi:type="dcterms:W3CDTF">2016-02-16T06:35:07Z</dcterms:created>
  <dcterms:modified xsi:type="dcterms:W3CDTF">2017-11-23T12:48:14Z</dcterms:modified>
</cp:coreProperties>
</file>